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ИКТ\Desktop\"/>
    </mc:Choice>
  </mc:AlternateContent>
  <bookViews>
    <workbookView xWindow="0" yWindow="0" windowWidth="19560" windowHeight="8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H195" i="1"/>
  <c r="F195" i="1"/>
  <c r="J176" i="1"/>
  <c r="H176" i="1"/>
  <c r="J157" i="1"/>
  <c r="H157" i="1"/>
  <c r="F157" i="1"/>
  <c r="I138" i="1"/>
  <c r="F138" i="1"/>
  <c r="J138" i="1"/>
  <c r="H138" i="1"/>
  <c r="I119" i="1"/>
  <c r="J119" i="1"/>
  <c r="H119" i="1"/>
  <c r="F119" i="1"/>
  <c r="I81" i="1"/>
  <c r="F100" i="1"/>
  <c r="J100" i="1"/>
  <c r="I100" i="1"/>
  <c r="H100" i="1"/>
  <c r="H81" i="1"/>
  <c r="J81" i="1"/>
  <c r="F81" i="1"/>
  <c r="J62" i="1"/>
  <c r="H62" i="1"/>
  <c r="F62" i="1"/>
  <c r="I43" i="1"/>
  <c r="J43" i="1"/>
  <c r="H43" i="1"/>
  <c r="F43" i="1"/>
  <c r="F24" i="1"/>
  <c r="L195" i="1"/>
  <c r="L176" i="1"/>
  <c r="L157" i="1"/>
  <c r="L138" i="1"/>
  <c r="L119" i="1"/>
  <c r="L100" i="1"/>
  <c r="L81" i="1"/>
  <c r="L62" i="1"/>
  <c r="L43" i="1"/>
  <c r="L24" i="1"/>
  <c r="J24" i="1"/>
  <c r="I24" i="1"/>
  <c r="L196" i="1"/>
  <c r="H24" i="1"/>
  <c r="G24" i="1"/>
  <c r="G43" i="1"/>
  <c r="G62" i="1"/>
  <c r="G195" i="1"/>
  <c r="G176" i="1"/>
  <c r="G157" i="1"/>
  <c r="G138" i="1"/>
  <c r="G119" i="1"/>
  <c r="G100" i="1"/>
  <c r="G81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<sst xmlns="http://schemas.openxmlformats.org/spreadsheetml/2006/main" count="300" uniqueCount="106">
  <si>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</si>
  <si>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</si>
  <si>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</si>
  <si>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</si>
  <si>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</si>
  <si>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</si>
  <si>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</si>
  <si>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</si>
  <si>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</si>
  <si>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</si>
  <si>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</si>
  <si>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</si>
  <si>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</si>
  <si>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</si>
  <si>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</si>
  <si>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</si>
  <si>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</si>
  <si>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</si>
  <si>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</si>
  <si>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</si>
  <si>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</si>
  <si>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</si>
  <si>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</si>
  <si>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</si>
  <si>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</si>
  <si>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</si>
  <si>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</si>
  <si>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</si>
  <si>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</si>
  <si>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</si>
  <si>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</si>
  <si>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</si>
  <si>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</si>
  <si>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</si>
  <si>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</si>
  <si>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</si>
  <si>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</si>
  <si>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</si>
  <si>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</si>
  <si>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"Гусевская СОШ"</t>
  </si>
  <si>
    <t>директор</t>
  </si>
  <si>
    <t>Кошелев В.И.</t>
  </si>
  <si>
    <t xml:space="preserve">Гречка отварная рассыпчатая </t>
  </si>
  <si>
    <t>гуляш из свинины</t>
  </si>
  <si>
    <t>чай с сахаром</t>
  </si>
  <si>
    <t>рис отварной со слив.маслом</t>
  </si>
  <si>
    <t>рыба запеченая</t>
  </si>
  <si>
    <t>кофейный напиток с молоком</t>
  </si>
  <si>
    <t>картофельное пюре</t>
  </si>
  <si>
    <t>печень тушеная из говядины в соусе</t>
  </si>
  <si>
    <t>компот из сухофруктов</t>
  </si>
  <si>
    <t>Дарницкий</t>
  </si>
  <si>
    <t>макаронные изделия отварные</t>
  </si>
  <si>
    <t>котлета мясная/говядина,свинина</t>
  </si>
  <si>
    <t>сок</t>
  </si>
  <si>
    <t>овощ</t>
  </si>
  <si>
    <t>творожная запеканка со сгущ.молоком</t>
  </si>
  <si>
    <t>яйцо вареное</t>
  </si>
  <si>
    <t>лимонный напиток</t>
  </si>
  <si>
    <t>фрукт</t>
  </si>
  <si>
    <t>капуста тушеная с мясом</t>
  </si>
  <si>
    <t>котлета рыбная</t>
  </si>
  <si>
    <t>голень кур запеченые</t>
  </si>
  <si>
    <t xml:space="preserve"> тертая свежая морковь со свежим яблоком, с сахаром</t>
  </si>
  <si>
    <t>омлет натуральный со л.маслом</t>
  </si>
  <si>
    <t>свекла отварная натертая</t>
  </si>
  <si>
    <t>какао на молоке</t>
  </si>
  <si>
    <t>батон нарезной со сл.маслом</t>
  </si>
  <si>
    <t>сырники с джемом</t>
  </si>
  <si>
    <t>батон нарезной с сыром</t>
  </si>
  <si>
    <t>макароны отварные</t>
  </si>
  <si>
    <t>гуляш из кур</t>
  </si>
  <si>
    <t>суп картофельный с макаронными из.с курицей, сметаной</t>
  </si>
  <si>
    <t>суп картофельный с бобовыми/горох,с курицей</t>
  </si>
  <si>
    <t>картофельное пюре со сл.маслом</t>
  </si>
  <si>
    <t xml:space="preserve">окорочек тушеный </t>
  </si>
  <si>
    <t>батон нарезной</t>
  </si>
  <si>
    <t>суп с рыбными консервами и пшеном</t>
  </si>
  <si>
    <t>рис отварной</t>
  </si>
  <si>
    <t>котлета мясная</t>
  </si>
  <si>
    <t>борщ из свежей капусты с курицей и сметаной</t>
  </si>
  <si>
    <t>гречка рассыпчатая отварная</t>
  </si>
  <si>
    <t>бефстроганов из свинины/говядины</t>
  </si>
  <si>
    <t>соленый огурец</t>
  </si>
  <si>
    <t>суп картофельный с крупами, курицей, сметаной</t>
  </si>
  <si>
    <t>плов с мясом</t>
  </si>
  <si>
    <t>свежий овощ</t>
  </si>
  <si>
    <t>суп картофельный с рисом, сметаной, курицей</t>
  </si>
  <si>
    <t>блины со сгущенным молоком</t>
  </si>
  <si>
    <t>кисель из концентратов</t>
  </si>
  <si>
    <t>рассольник с курицей, сметаной</t>
  </si>
  <si>
    <t>тефтели мясные</t>
  </si>
  <si>
    <t>гречка отварная рассыпчатая</t>
  </si>
  <si>
    <t>кофейный напиток на молоке</t>
  </si>
  <si>
    <t>щи из свежей капусты с курицей и сметаной</t>
  </si>
  <si>
    <t>картофельное пюре со сслив маслом</t>
  </si>
  <si>
    <t>печень тушеная в соусе</t>
  </si>
  <si>
    <t>чай с лимоном и сахаром</t>
  </si>
  <si>
    <t>сежая морковь тертая с сахаром и яблоком</t>
  </si>
  <si>
    <t>суп картофельный с макар. Изд, курицей и сметаной</t>
  </si>
  <si>
    <t>борщ з свежей капусты, курицей и сметаной</t>
  </si>
  <si>
    <t>гречка отварная рассыпчатя</t>
  </si>
  <si>
    <t>гуляш из мяса/ свинина, говядина</t>
  </si>
  <si>
    <t>свежий огурец</t>
  </si>
  <si>
    <t>йогурт питьевой</t>
  </si>
  <si>
    <t xml:space="preserve">батон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</si>
</sst>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0.253</v>
      </c>
      <c r="H6" s="40">
        <v>42.77</v>
      </c>
      <c r="I6" s="40">
        <v>0.41299999999999998</v>
      </c>
      <c r="J6" s="40">
        <v>387.59</v>
      </c>
      <c r="K6" s="41"/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80</v>
      </c>
      <c r="G7" s="43">
        <v>10.039999999999999</v>
      </c>
      <c r="H7" s="43">
        <v>10.39</v>
      </c>
      <c r="I7" s="43">
        <v>3.21</v>
      </c>
      <c r="J7" s="43">
        <v>145.80000000000001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/>
      <c r="I8" s="43">
        <v>14</v>
      </c>
      <c r="J8" s="43">
        <v>28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105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>
        <v>150</v>
      </c>
      <c r="G10" s="43">
        <v>0.6</v>
      </c>
      <c r="H10" s="43">
        <v>0.6</v>
      </c>
      <c r="I10" s="43">
        <v>14.7</v>
      </c>
      <c r="J10" s="43">
        <v>70.319999999999993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66.22</v>
      </c>
    </row>
    <row r="12" spans="1:12" ht="15" x14ac:dyDescent="0.25">
      <c r="A12" s="23"/>
      <c r="B12" s="15"/>
      <c r="C12" s="11"/>
      <c r="D12" s="6"/>
      <c r="E12" s="42"/>
      <c r="F12" s="43"/>
      <c r="G12" s="50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13.372999999999998</v>
      </c>
      <c r="H13" s="19">
        <f t="shared" si="0"/>
        <v>54.000000000000007</v>
      </c>
      <c r="I13" s="19">
        <f t="shared" si="0"/>
        <v>47.082999999999998</v>
      </c>
      <c r="J13" s="19">
        <f t="shared" si="0"/>
        <v>702.03</v>
      </c>
      <c r="K13" s="25"/>
      <c r="L13" s="19">
        <f t="shared" ref="L13" si="1">SUM(L6:L12)</f>
        <v>66.22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73</v>
      </c>
      <c r="F15" s="43">
        <v>250</v>
      </c>
      <c r="G15" s="43">
        <v>5.49</v>
      </c>
      <c r="H15" s="43">
        <v>5.28</v>
      </c>
      <c r="I15" s="43">
        <v>16.329999999999998</v>
      </c>
      <c r="J15" s="43">
        <v>134.75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80</v>
      </c>
      <c r="G16" s="43">
        <v>13.72</v>
      </c>
      <c r="H16" s="43">
        <v>12.58</v>
      </c>
      <c r="I16" s="43">
        <v>5.72</v>
      </c>
      <c r="J16" s="43">
        <v>202.3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100</v>
      </c>
      <c r="G17" s="43">
        <v>11.7</v>
      </c>
      <c r="H17" s="43">
        <v>12.47</v>
      </c>
      <c r="I17" s="43">
        <v>77.25</v>
      </c>
      <c r="J17" s="43">
        <v>468.05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0.96</v>
      </c>
      <c r="H18" s="43"/>
      <c r="I18" s="43">
        <v>24.76</v>
      </c>
      <c r="J18" s="43">
        <v>94.2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67</v>
      </c>
      <c r="F19" s="43">
        <v>35</v>
      </c>
      <c r="G19" s="43">
        <v>2.16</v>
      </c>
      <c r="H19" s="43">
        <v>5.57</v>
      </c>
      <c r="I19" s="43">
        <v>13.69</v>
      </c>
      <c r="J19" s="43">
        <v>113.44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2E-3</v>
      </c>
      <c r="H20" s="43"/>
      <c r="I20" s="43">
        <v>1.2E-2</v>
      </c>
      <c r="J20" s="43">
        <v>61.8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40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34.032000000000004</v>
      </c>
      <c r="H23" s="19">
        <f t="shared" si="2"/>
        <v>35.9</v>
      </c>
      <c r="I23" s="19">
        <f t="shared" si="2"/>
        <v>137.762</v>
      </c>
      <c r="J23" s="19">
        <f t="shared" si="2"/>
        <v>1074.54</v>
      </c>
      <c r="K23" s="25"/>
      <c r="L23" s="19">
        <f t="shared" ref="L23" si="3">SUM(L14:L22)</f>
        <v>40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47.405000000000001</v>
      </c>
      <c r="H24" s="32">
        <f t="shared" si="4"/>
        <v>89.9</v>
      </c>
      <c r="I24" s="32">
        <f t="shared" si="4"/>
        <v>184.845</v>
      </c>
      <c r="J24" s="32">
        <f t="shared" si="4"/>
        <v>1776.57</v>
      </c>
      <c r="K24" s="32"/>
      <c r="L24" s="32">
        <f t="shared" ref="L24" si="5">L13+L23</f>
        <v>106.22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100</v>
      </c>
      <c r="G25" s="40">
        <v>7.76</v>
      </c>
      <c r="H25" s="40">
        <v>12.99</v>
      </c>
      <c r="I25" s="40">
        <v>66.67</v>
      </c>
      <c r="J25" s="40">
        <v>414.6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100</v>
      </c>
      <c r="G26" s="43">
        <v>19.53</v>
      </c>
      <c r="H26" s="43">
        <v>4.78</v>
      </c>
      <c r="I26" s="43">
        <v>4.1900000000000004</v>
      </c>
      <c r="J26" s="43">
        <v>137.41999999999999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15.96</v>
      </c>
      <c r="J27" s="43">
        <v>101.1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105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70.319999999999993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1" t="s">
        <v>59</v>
      </c>
      <c r="F29" s="43">
        <v>150</v>
      </c>
      <c r="G29" s="43">
        <v>0.6</v>
      </c>
      <c r="H29" s="43">
        <v>0.6</v>
      </c>
      <c r="I29" s="43">
        <v>14.7</v>
      </c>
      <c r="J29" s="43">
        <v>70.319999999999993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66.22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33.340000000000003</v>
      </c>
      <c r="H32" s="19">
        <f t="shared" ref="H32" si="7">SUM(H25:H31)</f>
        <v>21.29</v>
      </c>
      <c r="I32" s="19">
        <f t="shared" ref="I32" si="8">SUM(I25:I31)</f>
        <v>116.28</v>
      </c>
      <c r="J32" s="19">
        <f t="shared" ref="J32:L32" si="9">SUM(J25:J31)</f>
        <v>793.76</v>
      </c>
      <c r="K32" s="25"/>
      <c r="L32" s="19">
        <f t="shared" si="9"/>
        <v>66.22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2.69</v>
      </c>
      <c r="H34" s="43">
        <v>2.84</v>
      </c>
      <c r="I34" s="43">
        <v>17.14</v>
      </c>
      <c r="J34" s="43">
        <v>104.75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85</v>
      </c>
      <c r="G35" s="43">
        <v>10.01</v>
      </c>
      <c r="H35" s="43">
        <v>9.17</v>
      </c>
      <c r="I35" s="43">
        <v>2.4900000000000002</v>
      </c>
      <c r="J35" s="43">
        <v>132.5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3.26</v>
      </c>
      <c r="H36" s="43">
        <v>9.6199999999999992</v>
      </c>
      <c r="I36" s="43">
        <v>18.89</v>
      </c>
      <c r="J36" s="43">
        <v>181.5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/>
      <c r="I37" s="43">
        <v>14</v>
      </c>
      <c r="J37" s="43">
        <v>28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105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2E-3</v>
      </c>
      <c r="H39" s="43"/>
      <c r="I39" s="43">
        <v>1.2E-2</v>
      </c>
      <c r="J39" s="43">
        <v>61.8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40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18.442</v>
      </c>
      <c r="H42" s="19">
        <f t="shared" ref="H42" si="11">SUM(H33:H41)</f>
        <v>21.869999999999997</v>
      </c>
      <c r="I42" s="19">
        <f t="shared" ref="I42" si="12">SUM(I33:I41)</f>
        <v>67.292000000000002</v>
      </c>
      <c r="J42" s="19">
        <f t="shared" ref="J42:L42" si="13">SUM(J33:J41)</f>
        <v>578.86999999999989</v>
      </c>
      <c r="K42" s="25"/>
      <c r="L42" s="19">
        <f t="shared" si="13"/>
        <v>40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1325</v>
      </c>
      <c r="G43" s="32">
        <f t="shared" ref="G43" si="14">G32+G42</f>
        <v>51.782000000000004</v>
      </c>
      <c r="H43" s="32">
        <f t="shared" ref="H43" si="15">H32+H42</f>
        <v>43.16</v>
      </c>
      <c r="I43" s="32">
        <f t="shared" ref="I43" si="16">I32+I42</f>
        <v>183.572</v>
      </c>
      <c r="J43" s="32">
        <f t="shared" ref="J43:L43" si="17">J32+J42</f>
        <v>1372.6299999999999</v>
      </c>
      <c r="K43" s="32"/>
      <c r="L43" s="32">
        <f t="shared" si="17"/>
        <v>106.22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3.26</v>
      </c>
      <c r="H44" s="40">
        <v>9.6199999999999992</v>
      </c>
      <c r="I44" s="40">
        <v>18.89</v>
      </c>
      <c r="J44" s="40">
        <v>181.5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49</v>
      </c>
      <c r="F45" s="43">
        <v>80</v>
      </c>
      <c r="G45" s="43">
        <v>9.14</v>
      </c>
      <c r="H45" s="43">
        <v>12.6</v>
      </c>
      <c r="I45" s="43">
        <v>2</v>
      </c>
      <c r="J45" s="43">
        <v>157.6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0.04</v>
      </c>
      <c r="H46" s="43"/>
      <c r="I46" s="43">
        <v>24.77</v>
      </c>
      <c r="J46" s="43">
        <v>94.2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105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70.319999999999993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0.6</v>
      </c>
      <c r="H48" s="43">
        <v>0.6</v>
      </c>
      <c r="I48" s="43">
        <v>14.7</v>
      </c>
      <c r="J48" s="43">
        <v>70.319999999999993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66.22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15.319999999999999</v>
      </c>
      <c r="H51" s="19">
        <f t="shared" ref="H51" si="19">SUM(H44:H50)</f>
        <v>23.06</v>
      </c>
      <c r="I51" s="19">
        <f t="shared" ref="I51" si="20">SUM(I44:I50)</f>
        <v>75.11999999999999</v>
      </c>
      <c r="J51" s="19">
        <f t="shared" ref="J51:L51" si="21">SUM(J44:J50)</f>
        <v>573.94000000000005</v>
      </c>
      <c r="K51" s="25"/>
      <c r="L51" s="19">
        <f t="shared" si="21"/>
        <v>66.22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10.32</v>
      </c>
      <c r="H53" s="43">
        <v>10.09</v>
      </c>
      <c r="I53" s="43">
        <v>17.02</v>
      </c>
      <c r="J53" s="43">
        <v>289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75</v>
      </c>
      <c r="G54" s="43">
        <v>23.79</v>
      </c>
      <c r="H54" s="43">
        <v>10.29</v>
      </c>
      <c r="I54" s="43">
        <v>8.0399999999999991</v>
      </c>
      <c r="J54" s="43">
        <v>218.58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100</v>
      </c>
      <c r="G55" s="43">
        <v>7.76</v>
      </c>
      <c r="H55" s="43">
        <v>12.99</v>
      </c>
      <c r="I55" s="43">
        <v>66.67</v>
      </c>
      <c r="J55" s="43">
        <v>414.6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/>
      <c r="I56" s="43">
        <v>20.2</v>
      </c>
      <c r="J56" s="43">
        <v>84.8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105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2E-3</v>
      </c>
      <c r="H58" s="43"/>
      <c r="I58" s="43">
        <v>1.2E-2</v>
      </c>
      <c r="J58" s="43">
        <v>61.8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40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685</v>
      </c>
      <c r="G61" s="19">
        <f t="shared" ref="G61" si="22">SUM(G52:G60)</f>
        <v>45.152000000000001</v>
      </c>
      <c r="H61" s="19">
        <f t="shared" ref="H61" si="23">SUM(H52:H60)</f>
        <v>33.61</v>
      </c>
      <c r="I61" s="19">
        <f t="shared" ref="I61" si="24">SUM(I52:I60)</f>
        <v>126.70200000000001</v>
      </c>
      <c r="J61" s="19">
        <f t="shared" ref="J61:L61" si="25">SUM(J52:J60)</f>
        <v>1139.0999999999999</v>
      </c>
      <c r="K61" s="25"/>
      <c r="L61" s="19">
        <f t="shared" si="25"/>
        <v>40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1295</v>
      </c>
      <c r="G62" s="32">
        <f t="shared" ref="G62" si="26">G51+G61</f>
        <v>60.472000000000001</v>
      </c>
      <c r="H62" s="32">
        <f t="shared" ref="H62" si="27">H51+H61</f>
        <v>56.67</v>
      </c>
      <c r="I62" s="32">
        <f t="shared" ref="I62" si="28">I51+I61</f>
        <v>201.822</v>
      </c>
      <c r="J62" s="32">
        <f t="shared" ref="J62:L62" si="29">J51+J61</f>
        <v>1713.04</v>
      </c>
      <c r="K62" s="32"/>
      <c r="L62" s="32">
        <f t="shared" si="29"/>
        <v>106.22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100</v>
      </c>
      <c r="G63" s="40">
        <v>8.77</v>
      </c>
      <c r="H63" s="40">
        <v>9.35</v>
      </c>
      <c r="I63" s="40">
        <v>57.93</v>
      </c>
      <c r="J63" s="40">
        <v>350.95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53</v>
      </c>
      <c r="F64" s="43">
        <v>80</v>
      </c>
      <c r="G64" s="43">
        <v>13.27</v>
      </c>
      <c r="H64" s="43">
        <v>9.86</v>
      </c>
      <c r="I64" s="43">
        <v>13.4</v>
      </c>
      <c r="J64" s="43">
        <v>195.2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</v>
      </c>
      <c r="H65" s="43"/>
      <c r="I65" s="43">
        <v>20.2</v>
      </c>
      <c r="J65" s="43">
        <v>84.8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105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70.319999999999993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50</v>
      </c>
      <c r="G67" s="43">
        <v>1</v>
      </c>
      <c r="H67" s="43">
        <v>0.4</v>
      </c>
      <c r="I67" s="43">
        <v>2.2999999999999998</v>
      </c>
      <c r="J67" s="43">
        <v>21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66.22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26.32</v>
      </c>
      <c r="H70" s="19">
        <f t="shared" ref="H70" si="31">SUM(H63:H69)</f>
        <v>19.849999999999998</v>
      </c>
      <c r="I70" s="19">
        <f t="shared" ref="I70" si="32">SUM(I63:I69)</f>
        <v>108.59</v>
      </c>
      <c r="J70" s="19">
        <f t="shared" ref="J70:L70" si="33">SUM(J63:J69)</f>
        <v>722.27</v>
      </c>
      <c r="K70" s="25"/>
      <c r="L70" s="19">
        <f t="shared" si="33"/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50</v>
      </c>
      <c r="G71" s="43">
        <v>0.55000000000000004</v>
      </c>
      <c r="H71" s="43">
        <v>0.1</v>
      </c>
      <c r="I71" s="43">
        <v>1.9</v>
      </c>
      <c r="J71" s="43">
        <v>11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1.81</v>
      </c>
      <c r="H72" s="43">
        <v>4.91</v>
      </c>
      <c r="I72" s="43">
        <v>125.25</v>
      </c>
      <c r="J72" s="43">
        <v>102.5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80</v>
      </c>
      <c r="G73" s="43">
        <v>24.24</v>
      </c>
      <c r="H73" s="43">
        <v>26.32</v>
      </c>
      <c r="I73" s="43">
        <v>4.8</v>
      </c>
      <c r="J73" s="43">
        <v>336.8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100</v>
      </c>
      <c r="G74" s="43">
        <v>0.25</v>
      </c>
      <c r="H74" s="43">
        <v>42.77</v>
      </c>
      <c r="I74" s="43">
        <v>0.41</v>
      </c>
      <c r="J74" s="43">
        <v>387.59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105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2E-3</v>
      </c>
      <c r="H77" s="43"/>
      <c r="I77" s="43">
        <v>1.2E-2</v>
      </c>
      <c r="J77" s="43">
        <v>61.8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40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32.652000000000001</v>
      </c>
      <c r="H80" s="19">
        <f t="shared" ref="H80" si="35">SUM(H71:H79)</f>
        <v>78.059999999999988</v>
      </c>
      <c r="I80" s="19">
        <f t="shared" ref="I80" si="36">SUM(I71:I79)</f>
        <v>172.62200000000001</v>
      </c>
      <c r="J80" s="19">
        <f t="shared" ref="J80:L80" si="37">SUM(J71:J79)</f>
        <v>1115.2099999999998</v>
      </c>
      <c r="K80" s="25"/>
      <c r="L80" s="19">
        <f t="shared" si="37"/>
        <v>40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58.972000000000001</v>
      </c>
      <c r="H81" s="32">
        <f t="shared" ref="H81" si="39">H70+H80</f>
        <v>97.909999999999982</v>
      </c>
      <c r="I81" s="32">
        <f t="shared" ref="I81" si="40">I70+I80</f>
        <v>281.21199999999999</v>
      </c>
      <c r="J81" s="32">
        <f t="shared" ref="J81:L81" si="41">J70+J80</f>
        <v>1837.4799999999998</v>
      </c>
      <c r="K81" s="32"/>
      <c r="L81" s="32">
        <f t="shared" si="41"/>
        <v>106.22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27.84</v>
      </c>
      <c r="H82" s="40">
        <v>18</v>
      </c>
      <c r="I82" s="40">
        <v>32.4</v>
      </c>
      <c r="J82" s="40">
        <v>279.60000000000002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57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0.11</v>
      </c>
      <c r="H84" s="43">
        <v>0.01</v>
      </c>
      <c r="I84" s="43">
        <v>18.32</v>
      </c>
      <c r="J84" s="43">
        <v>72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2E-3</v>
      </c>
      <c r="H85" s="43"/>
      <c r="I85" s="43">
        <v>1.2E-2</v>
      </c>
      <c r="J85" s="43">
        <v>61.8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150</v>
      </c>
      <c r="G86" s="43">
        <v>0.6</v>
      </c>
      <c r="H86" s="43">
        <v>0.6</v>
      </c>
      <c r="I86" s="43">
        <v>14.7</v>
      </c>
      <c r="J86" s="43">
        <v>70.319999999999993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66.22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33.652000000000001</v>
      </c>
      <c r="H89" s="19">
        <f t="shared" ref="H89" si="43">SUM(H82:H88)</f>
        <v>23.210000000000004</v>
      </c>
      <c r="I89" s="19">
        <f t="shared" ref="I89" si="44">SUM(I82:I88)</f>
        <v>65.731999999999999</v>
      </c>
      <c r="J89" s="19">
        <f t="shared" ref="J89:L89" si="45">SUM(J82:J88)</f>
        <v>546.72</v>
      </c>
      <c r="K89" s="25"/>
      <c r="L89" s="19">
        <f t="shared" si="45"/>
        <v>66.22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50</v>
      </c>
      <c r="G90" s="43">
        <v>1</v>
      </c>
      <c r="H90" s="43">
        <v>0.4</v>
      </c>
      <c r="I90" s="43">
        <v>2.2999999999999998</v>
      </c>
      <c r="J90" s="43">
        <v>21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2.1800000000000002</v>
      </c>
      <c r="H91" s="43">
        <v>2.84</v>
      </c>
      <c r="I91" s="43">
        <v>14.29</v>
      </c>
      <c r="J91" s="43">
        <v>91.5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100</v>
      </c>
      <c r="G92" s="43">
        <v>19.399999999999999</v>
      </c>
      <c r="H92" s="43">
        <v>9.5</v>
      </c>
      <c r="I92" s="43">
        <v>34.700000000000003</v>
      </c>
      <c r="J92" s="43">
        <v>301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0.96</v>
      </c>
      <c r="H94" s="43"/>
      <c r="I94" s="43">
        <v>51.36</v>
      </c>
      <c r="J94" s="43">
        <v>196.72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2E-3</v>
      </c>
      <c r="H96" s="43"/>
      <c r="I96" s="43">
        <v>1.2E-2</v>
      </c>
      <c r="J96" s="43">
        <v>61.8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40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25.821999999999999</v>
      </c>
      <c r="H99" s="19">
        <f t="shared" ref="H99" si="47">SUM(H90:H98)</f>
        <v>12.98</v>
      </c>
      <c r="I99" s="19">
        <f t="shared" ref="I99" si="48">SUM(I90:I98)</f>
        <v>117.42200000000001</v>
      </c>
      <c r="J99" s="19">
        <f t="shared" ref="J99:L99" si="49">SUM(J90:J98)</f>
        <v>742.33999999999992</v>
      </c>
      <c r="K99" s="25"/>
      <c r="L99" s="19">
        <f t="shared" si="49"/>
        <v>40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1230</v>
      </c>
      <c r="G100" s="32">
        <f t="shared" ref="G100" si="50">G89+G99</f>
        <v>59.474000000000004</v>
      </c>
      <c r="H100" s="32">
        <f t="shared" ref="H100" si="51">H89+H99</f>
        <v>36.190000000000005</v>
      </c>
      <c r="I100" s="32">
        <f t="shared" ref="I100" si="52">I89+I99</f>
        <v>183.154</v>
      </c>
      <c r="J100" s="32">
        <f t="shared" ref="J100:L100" si="53">J89+J99</f>
        <v>1289.06</v>
      </c>
      <c r="K100" s="32"/>
      <c r="L100" s="32">
        <f t="shared" si="53"/>
        <v>106.22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150</v>
      </c>
      <c r="G101" s="40">
        <v>21.32</v>
      </c>
      <c r="H101" s="40">
        <v>7.73</v>
      </c>
      <c r="I101" s="40">
        <v>5.31</v>
      </c>
      <c r="J101" s="40">
        <v>179.68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61</v>
      </c>
      <c r="F102" s="43">
        <v>80</v>
      </c>
      <c r="G102" s="43">
        <v>10.59</v>
      </c>
      <c r="H102" s="43">
        <v>6.47</v>
      </c>
      <c r="I102" s="43">
        <v>4.17</v>
      </c>
      <c r="J102" s="43">
        <v>117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0.04</v>
      </c>
      <c r="H103" s="43"/>
      <c r="I103" s="43">
        <v>24.76</v>
      </c>
      <c r="J103" s="43">
        <v>94.2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105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70.319999999999993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103</v>
      </c>
      <c r="F105" s="43">
        <v>50</v>
      </c>
      <c r="G105" s="43">
        <v>1</v>
      </c>
      <c r="H105" s="43">
        <v>0.4</v>
      </c>
      <c r="I105" s="43">
        <v>2.2999999999999998</v>
      </c>
      <c r="J105" s="43">
        <v>21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66.22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35.229999999999997</v>
      </c>
      <c r="H108" s="19">
        <f t="shared" si="54"/>
        <v>14.84</v>
      </c>
      <c r="I108" s="19">
        <f t="shared" si="54"/>
        <v>51.3</v>
      </c>
      <c r="J108" s="19">
        <f t="shared" si="54"/>
        <v>482.2</v>
      </c>
      <c r="K108" s="25"/>
      <c r="L108" s="19">
        <f t="shared" ref="L108" si="55">SUM(L101:L107)</f>
        <v>66.22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775</v>
      </c>
      <c r="H110" s="43">
        <v>7.7</v>
      </c>
      <c r="I110" s="43">
        <v>22.24</v>
      </c>
      <c r="J110" s="43">
        <v>179.42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150</v>
      </c>
      <c r="G111" s="43">
        <v>11.8</v>
      </c>
      <c r="H111" s="43">
        <v>10.6</v>
      </c>
      <c r="I111" s="43">
        <v>72.900000000000006</v>
      </c>
      <c r="J111" s="43">
        <v>434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1.36</v>
      </c>
      <c r="H113" s="43"/>
      <c r="I113" s="43">
        <v>29.02</v>
      </c>
      <c r="J113" s="43">
        <v>221.52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69</v>
      </c>
      <c r="F114" s="43">
        <v>40</v>
      </c>
      <c r="G114" s="43">
        <v>4.29</v>
      </c>
      <c r="H114" s="43">
        <v>2.6</v>
      </c>
      <c r="I114" s="43">
        <v>15.75</v>
      </c>
      <c r="J114" s="43">
        <v>104.32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2E-3</v>
      </c>
      <c r="H115" s="43"/>
      <c r="I115" s="43">
        <v>1.2E-2</v>
      </c>
      <c r="J115" s="43">
        <v>61.8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40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792.45199999999988</v>
      </c>
      <c r="H118" s="19">
        <f t="shared" si="56"/>
        <v>20.900000000000002</v>
      </c>
      <c r="I118" s="19">
        <f t="shared" si="56"/>
        <v>139.922</v>
      </c>
      <c r="J118" s="19">
        <f t="shared" si="56"/>
        <v>1001.06</v>
      </c>
      <c r="K118" s="25"/>
      <c r="L118" s="19">
        <f t="shared" ref="L118" si="57">SUM(L109:L117)</f>
        <v>40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1180</v>
      </c>
      <c r="G119" s="32">
        <f t="shared" ref="G119" si="58">G108+G118</f>
        <v>827.6819999999999</v>
      </c>
      <c r="H119" s="32">
        <f t="shared" ref="H119" si="59">H108+H118</f>
        <v>35.74</v>
      </c>
      <c r="I119" s="32">
        <f t="shared" ref="I119" si="60">I108+I118</f>
        <v>191.22199999999998</v>
      </c>
      <c r="J119" s="32">
        <f t="shared" ref="J119:L119" si="61">J108+J118</f>
        <v>1483.26</v>
      </c>
      <c r="K119" s="32"/>
      <c r="L119" s="32">
        <f t="shared" si="61"/>
        <v>106.22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8.77</v>
      </c>
      <c r="H120" s="40">
        <v>9.35</v>
      </c>
      <c r="I120" s="40">
        <v>57.93</v>
      </c>
      <c r="J120" s="40">
        <v>350.95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100</v>
      </c>
      <c r="G121" s="43">
        <v>19.3</v>
      </c>
      <c r="H121" s="43">
        <v>16</v>
      </c>
      <c r="I121" s="43">
        <v>0.06</v>
      </c>
      <c r="J121" s="43">
        <v>221.44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1</v>
      </c>
      <c r="H122" s="43"/>
      <c r="I122" s="43">
        <v>20.2</v>
      </c>
      <c r="J122" s="43">
        <v>84.8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105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70.319999999999993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66.22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31.950000000000003</v>
      </c>
      <c r="H127" s="19">
        <f t="shared" si="62"/>
        <v>26.19</v>
      </c>
      <c r="I127" s="19">
        <f t="shared" si="62"/>
        <v>107.65</v>
      </c>
      <c r="J127" s="19">
        <f t="shared" si="62"/>
        <v>797.82999999999993</v>
      </c>
      <c r="K127" s="25"/>
      <c r="L127" s="19">
        <f t="shared" ref="L127" si="63">SUM(L120:L126)</f>
        <v>66.22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30</v>
      </c>
      <c r="G128" s="43">
        <v>0.35</v>
      </c>
      <c r="H128" s="43">
        <v>3</v>
      </c>
      <c r="I128" s="43">
        <v>2.8</v>
      </c>
      <c r="J128" s="43">
        <v>36.5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2.7</v>
      </c>
      <c r="H129" s="43">
        <v>7.2</v>
      </c>
      <c r="I129" s="43">
        <v>13.35</v>
      </c>
      <c r="J129" s="43">
        <v>123.9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80</v>
      </c>
      <c r="G130" s="43">
        <v>11.78</v>
      </c>
      <c r="H130" s="43">
        <v>12.91</v>
      </c>
      <c r="I130" s="43">
        <v>14.9</v>
      </c>
      <c r="J130" s="43">
        <v>223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100</v>
      </c>
      <c r="G131" s="43">
        <v>0.25</v>
      </c>
      <c r="H131" s="43">
        <v>42.77</v>
      </c>
      <c r="I131" s="43">
        <v>0.41</v>
      </c>
      <c r="J131" s="43">
        <v>387.59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3.17</v>
      </c>
      <c r="H132" s="43">
        <v>2.68</v>
      </c>
      <c r="I132" s="43">
        <v>15.96</v>
      </c>
      <c r="J132" s="43">
        <v>101.1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105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2E-3</v>
      </c>
      <c r="H134" s="43"/>
      <c r="I134" s="43">
        <v>1.2E-2</v>
      </c>
      <c r="J134" s="43">
        <v>61.8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40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20.532</v>
      </c>
      <c r="H137" s="19">
        <f t="shared" si="64"/>
        <v>68.8</v>
      </c>
      <c r="I137" s="19">
        <f t="shared" si="64"/>
        <v>62.192</v>
      </c>
      <c r="J137" s="19">
        <f t="shared" si="64"/>
        <v>1004.21</v>
      </c>
      <c r="K137" s="25"/>
      <c r="L137" s="19">
        <f t="shared" ref="L137" si="65">SUM(L128:L136)</f>
        <v>40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1300</v>
      </c>
      <c r="G138" s="32">
        <f t="shared" ref="G138" si="66">G127+G137</f>
        <v>52.481999999999999</v>
      </c>
      <c r="H138" s="32">
        <f t="shared" ref="H138" si="67">H127+H137</f>
        <v>94.99</v>
      </c>
      <c r="I138" s="32">
        <f t="shared" ref="I138" si="68">I127+I137</f>
        <v>169.84200000000001</v>
      </c>
      <c r="J138" s="32">
        <f t="shared" ref="J138:L138" si="69">J127+J137</f>
        <v>1802.04</v>
      </c>
      <c r="K138" s="32"/>
      <c r="L138" s="32">
        <f t="shared" si="69"/>
        <v>106.22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100</v>
      </c>
      <c r="G139" s="40">
        <v>7.76</v>
      </c>
      <c r="H139" s="40">
        <v>12.99</v>
      </c>
      <c r="I139" s="40">
        <v>66.67</v>
      </c>
      <c r="J139" s="40">
        <v>414.6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80</v>
      </c>
      <c r="G140" s="43">
        <v>13.27</v>
      </c>
      <c r="H140" s="43">
        <v>9.86</v>
      </c>
      <c r="I140" s="43">
        <v>13.4</v>
      </c>
      <c r="J140" s="43">
        <v>195.2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/>
      <c r="I141" s="43">
        <v>14</v>
      </c>
      <c r="J141" s="43">
        <v>28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105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50</v>
      </c>
      <c r="G143" s="43">
        <v>0.53</v>
      </c>
      <c r="H143" s="43">
        <v>0.08</v>
      </c>
      <c r="I143" s="43">
        <v>4.3099999999999996</v>
      </c>
      <c r="J143" s="43">
        <v>20.2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69</v>
      </c>
      <c r="F144" s="43">
        <v>40</v>
      </c>
      <c r="G144" s="43">
        <v>4.29</v>
      </c>
      <c r="H144" s="43">
        <v>2.6</v>
      </c>
      <c r="I144" s="43">
        <v>14.76</v>
      </c>
      <c r="J144" s="43">
        <v>99.62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66.22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28.330000000000002</v>
      </c>
      <c r="H146" s="19">
        <f t="shared" si="70"/>
        <v>25.77</v>
      </c>
      <c r="I146" s="19">
        <f t="shared" si="70"/>
        <v>127.90000000000002</v>
      </c>
      <c r="J146" s="19">
        <f t="shared" si="70"/>
        <v>827.93999999999994</v>
      </c>
      <c r="K146" s="25"/>
      <c r="L146" s="19">
        <f t="shared" ref="L146" si="71">SUM(L139:L145)</f>
        <v>66.22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50</v>
      </c>
      <c r="G147" s="43">
        <v>0.53</v>
      </c>
      <c r="H147" s="43">
        <v>0.08</v>
      </c>
      <c r="I147" s="43">
        <v>4.3099999999999996</v>
      </c>
      <c r="J147" s="43">
        <v>20.2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80</v>
      </c>
      <c r="G149" s="43">
        <v>9.14</v>
      </c>
      <c r="H149" s="43">
        <v>12.6</v>
      </c>
      <c r="I149" s="43">
        <v>2</v>
      </c>
      <c r="J149" s="43">
        <v>157.6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3.26</v>
      </c>
      <c r="H150" s="43">
        <v>9.6199999999999992</v>
      </c>
      <c r="I150" s="43">
        <v>18.89</v>
      </c>
      <c r="J150" s="43">
        <v>181.5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4051</v>
      </c>
      <c r="H151" s="43">
        <v>1.1399999999999999</v>
      </c>
      <c r="I151" s="43">
        <v>7.71</v>
      </c>
      <c r="J151" s="43">
        <v>114.66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105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2E-3</v>
      </c>
      <c r="H153" s="43"/>
      <c r="I153" s="43">
        <v>1.2E-2</v>
      </c>
      <c r="J153" s="43">
        <v>61.8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40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4067.962</v>
      </c>
      <c r="H156" s="19">
        <f t="shared" si="72"/>
        <v>28.569999999999997</v>
      </c>
      <c r="I156" s="19">
        <f t="shared" si="72"/>
        <v>56.171999999999997</v>
      </c>
      <c r="J156" s="19">
        <f t="shared" si="72"/>
        <v>690.82999999999993</v>
      </c>
      <c r="K156" s="25"/>
      <c r="L156" s="19">
        <f t="shared" ref="L156" si="73">SUM(L147:L155)</f>
        <v>40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1290</v>
      </c>
      <c r="G157" s="32">
        <f t="shared" ref="G157" si="74">G146+G156</f>
        <v>4096.2920000000004</v>
      </c>
      <c r="H157" s="32">
        <f t="shared" ref="H157" si="75">H146+H156</f>
        <v>54.339999999999996</v>
      </c>
      <c r="I157" s="32">
        <f t="shared" ref="I157" si="76">I146+I156</f>
        <v>184.072</v>
      </c>
      <c r="J157" s="32">
        <f t="shared" ref="J157:L157" si="77">J146+J156</f>
        <v>1518.77</v>
      </c>
      <c r="K157" s="32"/>
      <c r="L157" s="32">
        <f t="shared" si="77"/>
        <v>106.22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95</v>
      </c>
      <c r="G158" s="40">
        <v>28.54</v>
      </c>
      <c r="H158" s="40">
        <v>44.32</v>
      </c>
      <c r="I158" s="40">
        <v>5.3</v>
      </c>
      <c r="J158" s="40">
        <v>535.5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104</v>
      </c>
      <c r="F159" s="43">
        <v>125</v>
      </c>
      <c r="G159" s="43">
        <v>4</v>
      </c>
      <c r="H159" s="43">
        <v>3.16</v>
      </c>
      <c r="I159" s="43">
        <v>20</v>
      </c>
      <c r="J159" s="43">
        <v>123.75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105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70.319999999999993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66.22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38.940000000000005</v>
      </c>
      <c r="H165" s="19">
        <f t="shared" si="78"/>
        <v>52.040000000000006</v>
      </c>
      <c r="I165" s="19">
        <f t="shared" si="78"/>
        <v>80.25</v>
      </c>
      <c r="J165" s="19">
        <f t="shared" si="78"/>
        <v>945.08999999999992</v>
      </c>
      <c r="K165" s="25"/>
      <c r="L165" s="19">
        <f t="shared" ref="L165" si="79">SUM(L158:L164)</f>
        <v>66.22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19.53</v>
      </c>
      <c r="H168" s="43">
        <v>4.78</v>
      </c>
      <c r="I168" s="43">
        <v>4.1900000000000004</v>
      </c>
      <c r="J168" s="43">
        <v>137.41999999999999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100</v>
      </c>
      <c r="G169" s="43">
        <v>7.76</v>
      </c>
      <c r="H169" s="43">
        <v>12.99</v>
      </c>
      <c r="I169" s="43">
        <v>66.67</v>
      </c>
      <c r="J169" s="43">
        <v>414.6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0.96</v>
      </c>
      <c r="H170" s="43"/>
      <c r="I170" s="43">
        <v>51.36</v>
      </c>
      <c r="J170" s="43">
        <v>196.72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105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2E-3</v>
      </c>
      <c r="H172" s="43"/>
      <c r="I172" s="43">
        <v>1.2E-2</v>
      </c>
      <c r="J172" s="43">
        <v>61.8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40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33.222000000000008</v>
      </c>
      <c r="H175" s="19">
        <f t="shared" si="80"/>
        <v>20.849999999999998</v>
      </c>
      <c r="I175" s="19">
        <f t="shared" si="80"/>
        <v>154.13200000000001</v>
      </c>
      <c r="J175" s="19">
        <f t="shared" si="80"/>
        <v>985.6099999999999</v>
      </c>
      <c r="K175" s="25"/>
      <c r="L175" s="19">
        <f t="shared" ref="L175" si="81">SUM(L166:L174)</f>
        <v>40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1310</v>
      </c>
      <c r="G176" s="32">
        <f t="shared" ref="G176" si="82">G165+G175</f>
        <v>72.162000000000006</v>
      </c>
      <c r="H176" s="32">
        <f t="shared" ref="H176" si="83">H165+H175</f>
        <v>72.89</v>
      </c>
      <c r="I176" s="32">
        <f t="shared" ref="I176" si="84">I165+I175</f>
        <v>234.38200000000001</v>
      </c>
      <c r="J176" s="32">
        <f t="shared" ref="J176:L176" si="85">J165+J175</f>
        <v>1930.6999999999998</v>
      </c>
      <c r="K176" s="32"/>
      <c r="L176" s="32">
        <f t="shared" si="85"/>
        <v>106.22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21.78</v>
      </c>
      <c r="H177" s="40">
        <v>12.21</v>
      </c>
      <c r="I177" s="40">
        <v>23.07</v>
      </c>
      <c r="J177" s="40">
        <v>289.29000000000002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/>
      <c r="I179" s="43">
        <v>14</v>
      </c>
      <c r="J179" s="43">
        <v>28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2E-3</v>
      </c>
      <c r="H180" s="43"/>
      <c r="I180" s="43">
        <v>1.2E-2</v>
      </c>
      <c r="J180" s="43">
        <v>61.8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70.319999999999993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69</v>
      </c>
      <c r="F182" s="43">
        <v>40</v>
      </c>
      <c r="G182" s="43">
        <v>4.29</v>
      </c>
      <c r="H182" s="43">
        <v>2.6</v>
      </c>
      <c r="I182" s="43">
        <v>14.76</v>
      </c>
      <c r="J182" s="43">
        <v>99.62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66.22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26.872</v>
      </c>
      <c r="H184" s="19">
        <f t="shared" si="86"/>
        <v>15.41</v>
      </c>
      <c r="I184" s="19">
        <f t="shared" si="86"/>
        <v>66.542000000000002</v>
      </c>
      <c r="J184" s="19">
        <f t="shared" si="86"/>
        <v>549.03</v>
      </c>
      <c r="K184" s="25"/>
      <c r="L184" s="19">
        <f t="shared" ref="L184" si="87">SUM(L177:L183)</f>
        <v>66.22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100</v>
      </c>
      <c r="F186" s="43">
        <v>250</v>
      </c>
      <c r="G186" s="43">
        <v>1.81</v>
      </c>
      <c r="H186" s="43">
        <v>4.91</v>
      </c>
      <c r="I186" s="43">
        <v>125.25</v>
      </c>
      <c r="J186" s="43">
        <v>102.5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80</v>
      </c>
      <c r="G187" s="43">
        <v>10.039999999999999</v>
      </c>
      <c r="H187" s="43">
        <v>10.39</v>
      </c>
      <c r="I187" s="43">
        <v>3.21</v>
      </c>
      <c r="J187" s="43">
        <v>145.80000000000001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100</v>
      </c>
      <c r="G188" s="43">
        <v>0.25</v>
      </c>
      <c r="H188" s="43">
        <v>42.77</v>
      </c>
      <c r="I188" s="43">
        <v>0.41</v>
      </c>
      <c r="J188" s="43">
        <v>387.59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1</v>
      </c>
      <c r="H189" s="43"/>
      <c r="I189" s="43">
        <v>20.2</v>
      </c>
      <c r="J189" s="43">
        <v>84.8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105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2E-3</v>
      </c>
      <c r="H191" s="43"/>
      <c r="I191" s="43">
        <v>1.2E-2</v>
      </c>
      <c r="J191" s="43">
        <v>61.8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40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15.382</v>
      </c>
      <c r="H194" s="19">
        <f t="shared" si="88"/>
        <v>58.310000000000009</v>
      </c>
      <c r="I194" s="19">
        <f t="shared" si="88"/>
        <v>163.84199999999998</v>
      </c>
      <c r="J194" s="19">
        <f t="shared" si="88"/>
        <v>852.81</v>
      </c>
      <c r="K194" s="25"/>
      <c r="L194" s="19">
        <f t="shared" ref="L194" si="89">SUM(L185:L193)</f>
        <v>40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 t="shared" ref="G195" si="90">G184+G194</f>
        <v>42.253999999999998</v>
      </c>
      <c r="H195" s="32">
        <f t="shared" ref="H195" si="91">H184+H194</f>
        <v>73.720000000000013</v>
      </c>
      <c r="I195" s="32">
        <f t="shared" ref="I195" si="92">I184+I194</f>
        <v>230.38399999999999</v>
      </c>
      <c r="J195" s="32">
        <f t="shared" ref="J195:L195" si="93">J184+J194</f>
        <v>1401.84</v>
      </c>
      <c r="K195" s="32"/>
      <c r="L195" s="32">
        <f t="shared" si="93"/>
        <v>106.22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536.89769999999999</v>
      </c>
      <c r="H196" s="34">
        <f t="shared" si="94"/>
        <v>65.551000000000002</v>
      </c>
      <c r="I196" s="34">
        <f t="shared" si="94"/>
        <v>204.45070000000001</v>
      </c>
      <c r="J196" s="34">
        <f t="shared" si="94"/>
        <v>1612.539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2023-10-18T12:59:10Z</dcterms:modified>
</cp:coreProperties>
</file>